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65" windowWidth="12120" windowHeight="9120" activeTab="1"/>
  </bookViews>
  <sheets>
    <sheet name="БУП" sheetId="1" r:id="rId1"/>
    <sheet name="План учебного процесса" sheetId="2" r:id="rId2"/>
  </sheets>
  <definedNames/>
  <calcPr fullCalcOnLoad="1"/>
</workbook>
</file>

<file path=xl/sharedStrings.xml><?xml version="1.0" encoding="utf-8"?>
<sst xmlns="http://schemas.openxmlformats.org/spreadsheetml/2006/main" count="213" uniqueCount="178">
  <si>
    <t>Индекс</t>
  </si>
  <si>
    <t>Элементы учебного процесса, в том числе учебные дисциплины, профессиональные модули, междисциплинарные курсы</t>
  </si>
  <si>
    <t>Время в неделях</t>
  </si>
  <si>
    <t>Обязательная учебная нагрузка</t>
  </si>
  <si>
    <t>Рекомендуемый курс изучения</t>
  </si>
  <si>
    <t>Всего</t>
  </si>
  <si>
    <t>В том числе лаб.и практ. занятий</t>
  </si>
  <si>
    <t xml:space="preserve">Обязательная часть циклов ОПОП и раздела "Физическая культура" </t>
  </si>
  <si>
    <t>ОП.00</t>
  </si>
  <si>
    <t>Общепрофессиональный цикл</t>
  </si>
  <si>
    <t>ОП.01</t>
  </si>
  <si>
    <t>Техническое черчение</t>
  </si>
  <si>
    <t>ОП.02</t>
  </si>
  <si>
    <t>Электротехника</t>
  </si>
  <si>
    <t>ОП.03</t>
  </si>
  <si>
    <t>Метрология и технические измерения</t>
  </si>
  <si>
    <t>ОП.04</t>
  </si>
  <si>
    <t>Автоматизации производства</t>
  </si>
  <si>
    <t>ОП.05</t>
  </si>
  <si>
    <t>Материаловедение</t>
  </si>
  <si>
    <t>ОП.06</t>
  </si>
  <si>
    <t>Безопасность жизнедеятельности</t>
  </si>
  <si>
    <t>П.00</t>
  </si>
  <si>
    <t>Профессиональный цикл</t>
  </si>
  <si>
    <t>ПМ.00</t>
  </si>
  <si>
    <t>Профессиональные модули</t>
  </si>
  <si>
    <t xml:space="preserve">ПМ.01 </t>
  </si>
  <si>
    <t>Выполнение работ по эксплуатации зданий, сооружений, конструкций, оборудования систем водоснабжения, водоотведения, отопления и осветительных сетей жилищно-коммунального хозяйства</t>
  </si>
  <si>
    <t>МДК.01.01.</t>
  </si>
  <si>
    <t>Технология эксплуатации системы водоснабжения и водоотведения здания</t>
  </si>
  <si>
    <t>МДК.01.02.</t>
  </si>
  <si>
    <t>Технология эксплуатации системы отопления здания</t>
  </si>
  <si>
    <t>МДК.01.03.</t>
  </si>
  <si>
    <t>Технология эксплуатации конструктивных элементов здания из различных видов материалов</t>
  </si>
  <si>
    <t>ПМ.02</t>
  </si>
  <si>
    <t>Выполнение ремонтных работ зданий, сооружений, конструкций, оборудования систем водоснабжения, водоотведения, отопления и осветительных сетей жилищно-коммунального хозяйства</t>
  </si>
  <si>
    <t>МДК.02.01.</t>
  </si>
  <si>
    <t>Основы слесарного дела</t>
  </si>
  <si>
    <t>МДК.02.02.</t>
  </si>
  <si>
    <t>Оборудование и технология электрогазосварочных работ</t>
  </si>
  <si>
    <t>МДК.02.03.</t>
  </si>
  <si>
    <t>Ремонт санитарно-технического оборудования и системы отопления</t>
  </si>
  <si>
    <t>ФК.00</t>
  </si>
  <si>
    <t>Физическая культура</t>
  </si>
  <si>
    <t>Вариативная часть циклов ОПОП</t>
  </si>
  <si>
    <t>Всего по циклам и разделу «Физическая культура»</t>
  </si>
  <si>
    <t>УП.00</t>
  </si>
  <si>
    <t>Учебная практика (производственное обучение)</t>
  </si>
  <si>
    <t>ПП.00</t>
  </si>
  <si>
    <t>Производственная практика</t>
  </si>
  <si>
    <t>ПА.00</t>
  </si>
  <si>
    <t>Промежуточная аттестация</t>
  </si>
  <si>
    <t>ГИА.00</t>
  </si>
  <si>
    <t>Государственная (итоговая) аттестация</t>
  </si>
  <si>
    <t>ГИА.01</t>
  </si>
  <si>
    <t>Защита выпускной квалификационной работы</t>
  </si>
  <si>
    <t>ВК.00</t>
  </si>
  <si>
    <t>Время каникулярное</t>
  </si>
  <si>
    <t>Макс.учебная нагрузка обучающегося, час.</t>
  </si>
  <si>
    <t>ОП.07</t>
  </si>
  <si>
    <t>ОП.08</t>
  </si>
  <si>
    <t>Экономика отрасли и предприятия</t>
  </si>
  <si>
    <t>Охрана труда</t>
  </si>
  <si>
    <t>Вариативная часть</t>
  </si>
  <si>
    <t xml:space="preserve">Квалификация: </t>
  </si>
  <si>
    <t>– Слесарь-сантехник</t>
  </si>
  <si>
    <t>– Электрогазосварщик</t>
  </si>
  <si>
    <t>Форма обучения</t>
  </si>
  <si>
    <t>– очная</t>
  </si>
  <si>
    <t xml:space="preserve">Нормативный срок обучения </t>
  </si>
  <si>
    <t xml:space="preserve">                           на базе среднего (полного) общего образования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</si>
  <si>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</si>
  <si>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</si>
  <si>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</si>
  <si>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 xml:space="preserve">Распределение обязательной нагрузки по курсам и семестрам </t>
  </si>
  <si>
    <t xml:space="preserve">Максимальная </t>
  </si>
  <si>
    <t>Самостоятельная работа</t>
  </si>
  <si>
    <t>I курс</t>
  </si>
  <si>
    <t>II курс</t>
  </si>
  <si>
    <t>III курс</t>
  </si>
  <si>
    <t>в т. ч.</t>
  </si>
  <si>
    <t>лаб. и практ. занятий</t>
  </si>
  <si>
    <t>О.00</t>
  </si>
  <si>
    <t>Общеобразовательный цикл</t>
  </si>
  <si>
    <t>ОДБ.01</t>
  </si>
  <si>
    <t xml:space="preserve">Русский язык 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</si>
  <si>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</si>
  <si>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</si>
  <si>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</si>
  <si>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</si>
  <si>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</si>
  <si>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</si>
  <si>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</si>
  <si>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 xml:space="preserve">Химия </t>
  </si>
  <si>
    <t>ОДБ.06</t>
  </si>
  <si>
    <t>Биология</t>
  </si>
  <si>
    <t>ОДБ.07</t>
  </si>
  <si>
    <t>Обществознание (включая экономику и право)</t>
  </si>
  <si>
    <t>ОДБ.08</t>
  </si>
  <si>
    <t>Основы безопасности жизнедеятельности</t>
  </si>
  <si>
    <t>ОДБ.09</t>
  </si>
  <si>
    <t>Математика</t>
  </si>
  <si>
    <t>Физика</t>
  </si>
  <si>
    <t>Человек на рынке труда</t>
  </si>
  <si>
    <t>ПМ.01</t>
  </si>
  <si>
    <t>МДК.01.01</t>
  </si>
  <si>
    <t>МДК.01.02</t>
  </si>
  <si>
    <t>УП.01</t>
  </si>
  <si>
    <t>З</t>
  </si>
  <si>
    <t>ПП.01</t>
  </si>
  <si>
    <t>МДК.02.01</t>
  </si>
  <si>
    <t>УП.02</t>
  </si>
  <si>
    <t>ПП.02</t>
  </si>
  <si>
    <t>учебной практики</t>
  </si>
  <si>
    <t>экзаменов</t>
  </si>
  <si>
    <t>дифф. зачетов</t>
  </si>
  <si>
    <t>зачетов</t>
  </si>
  <si>
    <t xml:space="preserve">17 нед. </t>
  </si>
  <si>
    <t>– 10 месяцев</t>
  </si>
  <si>
    <t>ОДК.1</t>
  </si>
  <si>
    <t xml:space="preserve">1 семестр </t>
  </si>
  <si>
    <t xml:space="preserve">2 семестр </t>
  </si>
  <si>
    <t xml:space="preserve">3 семестр </t>
  </si>
  <si>
    <t xml:space="preserve">4 семестр </t>
  </si>
  <si>
    <t xml:space="preserve">5 семестр </t>
  </si>
  <si>
    <t>дисциплин и МДК</t>
  </si>
  <si>
    <r>
      <t xml:space="preserve">УЧЕБНЫЙ ПЛАН                                                                                                                                  </t>
    </r>
    <r>
      <rPr>
        <sz val="14"/>
        <rFont val="Arial Narrow"/>
        <family val="2"/>
      </rPr>
      <t xml:space="preserve">
примерной основной профессиональной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профессии начального профессионального образования 
</t>
    </r>
    <r>
      <rPr>
        <b/>
        <sz val="14"/>
        <rFont val="Arial Narrow"/>
        <family val="2"/>
      </rPr>
      <t xml:space="preserve">270802.13 Мастер жилищно-коммунального хозяйства </t>
    </r>
  </si>
  <si>
    <t>Практикоориентированность - 76%</t>
  </si>
  <si>
    <t>ДЗ</t>
  </si>
  <si>
    <t>Э</t>
  </si>
  <si>
    <t>ОДК.2</t>
  </si>
  <si>
    <t>Количество часов в неделю</t>
  </si>
  <si>
    <t>Обязательная аудиторная нагрузка</t>
  </si>
  <si>
    <t>Всего аудиторных занятий</t>
  </si>
  <si>
    <t>Лекций, уроков, семинаров</t>
  </si>
  <si>
    <t>Учебная и производственная практики</t>
  </si>
  <si>
    <t xml:space="preserve">производствен. практики  </t>
  </si>
  <si>
    <t>23 нед.</t>
  </si>
  <si>
    <t>22 нед.</t>
  </si>
  <si>
    <t>17 нед.</t>
  </si>
  <si>
    <t xml:space="preserve">Информатика </t>
  </si>
  <si>
    <t>ОДБ.10</t>
  </si>
  <si>
    <t>ОДК.3</t>
  </si>
  <si>
    <t>Культура речи</t>
  </si>
  <si>
    <t>Основы профессиональной деятельности</t>
  </si>
  <si>
    <t>1, 2, 3</t>
  </si>
  <si>
    <t>ОДП.01</t>
  </si>
  <si>
    <t>ОДП.02</t>
  </si>
  <si>
    <t>Основы технического черчения</t>
  </si>
  <si>
    <t>Основы материаловедения и технология общеслесарных работ</t>
  </si>
  <si>
    <t>Техническая механика с основами технических измерений</t>
  </si>
  <si>
    <t>Основы электротехники</t>
  </si>
  <si>
    <t>Безопасность жизнедеятельность</t>
  </si>
  <si>
    <t>Технология механизированных работ в сельском хозяйстве</t>
  </si>
  <si>
    <t>Эксплуатация и техническое обслуживание сельскохозяйственных машин и оборудования</t>
  </si>
  <si>
    <t>Учебная практика (посев)</t>
  </si>
  <si>
    <t>144 (в т.ч. 21)</t>
  </si>
  <si>
    <t>Учебная практика (уборка)</t>
  </si>
  <si>
    <t>Учебная практика (ТО)</t>
  </si>
  <si>
    <t>Транспортировка грузов</t>
  </si>
  <si>
    <t>Теоретическая подготовка водителей автомобилей категории "С"</t>
  </si>
  <si>
    <t>Заместитель директора по УПР ______________Н.А.Лопарева</t>
  </si>
  <si>
    <t xml:space="preserve">Учебная практика </t>
  </si>
  <si>
    <t>Утверждаю:</t>
  </si>
  <si>
    <t>Директор техникума</t>
  </si>
  <si>
    <t>_______</t>
  </si>
  <si>
    <t>А.А. Киселёв</t>
  </si>
  <si>
    <t xml:space="preserve">Общепрофессиональный учебный цикл </t>
  </si>
  <si>
    <t>Профессиональный учебный цикл</t>
  </si>
  <si>
    <t>ОП</t>
  </si>
  <si>
    <t>Обязательна часть учебных циклов ППКРС и раздел "Физическая культура"</t>
  </si>
  <si>
    <t xml:space="preserve">Учебный план для реализации программы подготовки квалифицированных рабочих и служащих по профессия "Тракторист машинист сельскохозяйственного производства" на базе основного  общего образования с получением  среднего  (полного) общего образования  </t>
  </si>
  <si>
    <t xml:space="preserve">6 семестр </t>
  </si>
  <si>
    <t>20 нед.</t>
  </si>
  <si>
    <t>07 июня 2015г.</t>
  </si>
  <si>
    <t>Государственная (итоговая) аттестация 2 неделя</t>
  </si>
  <si>
    <t>Промежуточная аттестация 5 недель</t>
  </si>
  <si>
    <t>Консультаций по 4 часа на обучающегося в год.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</si>
</sst>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sz val="14"/>
      <name val="Arial Narrow"/>
      <family val="2"/>
    </font>
    <font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164" fontId="6" fillId="0" borderId="10" xfId="0" applyNumberFormat="1" applyFont="1" applyBorder="1" applyAlignment="1">
      <alignment horizontal="center" wrapText="1"/>
    </xf>
    <xf numFmtId="164" fontId="9" fillId="0" borderId="10" xfId="0" applyNumberFormat="1" applyFont="1" applyBorder="1" applyAlignment="1">
      <alignment horizontal="center" wrapText="1"/>
    </xf>
    <xf numFmtId="164" fontId="7" fillId="0" borderId="10" xfId="0" applyNumberFormat="1" applyFont="1" applyBorder="1" applyAlignment="1">
      <alignment horizontal="center" wrapText="1"/>
    </xf>
    <xf numFmtId="164" fontId="7" fillId="0" borderId="10" xfId="0" applyNumberFormat="1" applyFont="1" applyBorder="1" applyAlignment="1">
      <alignment horizontal="center" vertical="top" wrapText="1"/>
    </xf>
    <xf numFmtId="164" fontId="0" fillId="0" borderId="0" xfId="0" applyNumberFormat="1" applyAlignment="1">
      <alignment/>
    </xf>
    <xf numFmtId="164" fontId="8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164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vertical="top" wrapText="1"/>
    </xf>
    <xf numFmtId="164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top" wrapText="1"/>
    </xf>
    <xf numFmtId="164" fontId="7" fillId="0" borderId="10" xfId="0" applyNumberFormat="1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wrapText="1"/>
    </xf>
    <xf numFmtId="0" fontId="11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wrapText="1"/>
    </xf>
    <xf numFmtId="0" fontId="12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0" fillId="0" borderId="10" xfId="0" applyFont="1" applyBorder="1" applyAlignment="1">
      <alignment/>
    </xf>
    <xf numFmtId="0" fontId="12" fillId="0" borderId="11" xfId="0" applyFont="1" applyBorder="1" applyAlignment="1">
      <alignment wrapText="1"/>
    </xf>
    <xf numFmtId="0" fontId="10" fillId="0" borderId="13" xfId="0" applyFont="1" applyBorder="1" applyAlignment="1">
      <alignment/>
    </xf>
    <xf numFmtId="0" fontId="10" fillId="0" borderId="0" xfId="0" applyFont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justify" vertical="top" wrapText="1"/>
    </xf>
    <xf numFmtId="0" fontId="15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13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12" fillId="33" borderId="13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/>
    </xf>
    <xf numFmtId="0" fontId="10" fillId="33" borderId="13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164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8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0" borderId="18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54" sqref="A54"/>
    </sheetView>
  </sheetViews>
  <sheetFormatPr defaultColWidth="9.00390625" defaultRowHeight="12.75"/>
  <cols>
    <col min="1" max="1" width="10.75390625" style="2" customWidth="1"/>
    <col min="2" max="2" width="43.125" style="2" customWidth="1"/>
    <col min="3" max="3" width="7.75390625" style="2" customWidth="1"/>
    <col min="4" max="4" width="8.375" style="2" customWidth="1"/>
    <col min="5" max="5" width="7.75390625" style="2" customWidth="1"/>
    <col min="6" max="6" width="10.375" style="2" customWidth="1"/>
    <col min="7" max="7" width="8.875" style="2" customWidth="1"/>
  </cols>
  <sheetData>
    <row r="1" spans="1:7" s="3" customFormat="1" ht="24" customHeight="1">
      <c r="A1" s="89" t="s">
        <v>126</v>
      </c>
      <c r="B1" s="90"/>
      <c r="C1" s="90"/>
      <c r="D1" s="90"/>
      <c r="E1" s="90"/>
      <c r="F1" s="90"/>
      <c r="G1" s="90"/>
    </row>
    <row r="2" spans="1:7" s="3" customFormat="1" ht="24" customHeight="1">
      <c r="A2" s="90"/>
      <c r="B2" s="90"/>
      <c r="C2" s="90"/>
      <c r="D2" s="90"/>
      <c r="E2" s="90"/>
      <c r="F2" s="90"/>
      <c r="G2" s="90"/>
    </row>
    <row r="3" spans="1:7" s="3" customFormat="1" ht="36.75" customHeight="1">
      <c r="A3" s="90"/>
      <c r="B3" s="90"/>
      <c r="C3" s="90"/>
      <c r="D3" s="90"/>
      <c r="E3" s="90"/>
      <c r="F3" s="90"/>
      <c r="G3" s="90"/>
    </row>
    <row r="4" spans="1:7" s="3" customFormat="1" ht="15" customHeight="1">
      <c r="A4" s="4"/>
      <c r="B4" s="95" t="s">
        <v>64</v>
      </c>
      <c r="C4" s="95"/>
      <c r="D4" s="94" t="s">
        <v>65</v>
      </c>
      <c r="E4" s="94"/>
      <c r="F4" s="94"/>
      <c r="G4" s="94"/>
    </row>
    <row r="5" spans="1:7" s="3" customFormat="1" ht="15" customHeight="1">
      <c r="A5" s="4"/>
      <c r="B5" s="95"/>
      <c r="C5" s="95"/>
      <c r="D5" s="94" t="s">
        <v>66</v>
      </c>
      <c r="E5" s="94"/>
      <c r="F5" s="94"/>
      <c r="G5" s="94"/>
    </row>
    <row r="6" spans="1:7" s="3" customFormat="1" ht="15" customHeight="1">
      <c r="A6" s="4"/>
      <c r="B6" s="95" t="s">
        <v>67</v>
      </c>
      <c r="C6" s="95"/>
      <c r="D6" s="94" t="s">
        <v>68</v>
      </c>
      <c r="E6" s="94"/>
      <c r="F6" s="94"/>
      <c r="G6" s="94"/>
    </row>
    <row r="7" spans="1:7" s="3" customFormat="1" ht="19.5" customHeight="1">
      <c r="A7" s="4"/>
      <c r="B7" s="95" t="s">
        <v>69</v>
      </c>
      <c r="C7" s="95"/>
      <c r="D7" s="94" t="s">
        <v>118</v>
      </c>
      <c r="E7" s="94"/>
      <c r="F7" s="94"/>
      <c r="G7" s="94"/>
    </row>
    <row r="8" spans="1:7" s="3" customFormat="1" ht="15" customHeight="1">
      <c r="A8" s="4"/>
      <c r="B8" s="94" t="s">
        <v>70</v>
      </c>
      <c r="C8" s="94"/>
      <c r="D8" s="94"/>
      <c r="E8" s="94"/>
      <c r="F8" s="94"/>
      <c r="G8" s="94"/>
    </row>
    <row r="10" spans="1:7" ht="29.25" customHeight="1">
      <c r="A10" s="86" t="s">
        <v>0</v>
      </c>
      <c r="B10" s="86" t="s">
        <v>1</v>
      </c>
      <c r="C10" s="91" t="s">
        <v>2</v>
      </c>
      <c r="D10" s="91" t="s">
        <v>58</v>
      </c>
      <c r="E10" s="86" t="s">
        <v>3</v>
      </c>
      <c r="F10" s="86"/>
      <c r="G10" s="91" t="s">
        <v>4</v>
      </c>
    </row>
    <row r="11" spans="1:7" ht="7.5" customHeight="1">
      <c r="A11" s="86"/>
      <c r="B11" s="86"/>
      <c r="C11" s="91"/>
      <c r="D11" s="91"/>
      <c r="E11" s="86"/>
      <c r="F11" s="86"/>
      <c r="G11" s="91"/>
    </row>
    <row r="12" spans="1:7" ht="83.25" customHeight="1">
      <c r="A12" s="86"/>
      <c r="B12" s="86"/>
      <c r="C12" s="91"/>
      <c r="D12" s="91"/>
      <c r="E12" s="5" t="s">
        <v>5</v>
      </c>
      <c r="F12" s="5" t="s">
        <v>6</v>
      </c>
      <c r="G12" s="91"/>
    </row>
    <row r="13" spans="1:7" ht="31.5" customHeight="1">
      <c r="A13" s="6"/>
      <c r="B13" s="7" t="s">
        <v>7</v>
      </c>
      <c r="C13" s="8"/>
      <c r="D13" s="8">
        <f>D14+D24+D40</f>
        <v>1080</v>
      </c>
      <c r="E13" s="8">
        <f>E14+E24+E40</f>
        <v>720</v>
      </c>
      <c r="F13" s="8">
        <f>F14+F24+F40</f>
        <v>382</v>
      </c>
      <c r="G13" s="6"/>
    </row>
    <row r="14" spans="1:7" ht="18.75" customHeight="1">
      <c r="A14" s="9" t="s">
        <v>8</v>
      </c>
      <c r="B14" s="9" t="s">
        <v>9</v>
      </c>
      <c r="C14" s="23">
        <f>E14/36</f>
        <v>8.222222222222221</v>
      </c>
      <c r="D14" s="11">
        <f>D15+D16+D17+D18+D19+D20+D21+D22</f>
        <v>444</v>
      </c>
      <c r="E14" s="11">
        <f>E15+E16+E17+E18+E19+E20+E21+E22</f>
        <v>296</v>
      </c>
      <c r="F14" s="11">
        <f>F15+F16+F17+F18+F19+F20+F21+F22</f>
        <v>148</v>
      </c>
      <c r="G14" s="11"/>
    </row>
    <row r="15" spans="1:7" ht="17.25" customHeight="1">
      <c r="A15" s="12" t="s">
        <v>10</v>
      </c>
      <c r="B15" s="13" t="s">
        <v>11</v>
      </c>
      <c r="C15" s="18"/>
      <c r="D15" s="6">
        <v>60</v>
      </c>
      <c r="E15" s="6">
        <v>40</v>
      </c>
      <c r="F15" s="6">
        <v>30</v>
      </c>
      <c r="G15" s="6"/>
    </row>
    <row r="16" spans="1:7" ht="15" customHeight="1">
      <c r="A16" s="12" t="s">
        <v>12</v>
      </c>
      <c r="B16" s="13" t="s">
        <v>13</v>
      </c>
      <c r="C16" s="18"/>
      <c r="D16" s="6">
        <v>54</v>
      </c>
      <c r="E16" s="6">
        <v>36</v>
      </c>
      <c r="F16" s="6">
        <v>20</v>
      </c>
      <c r="G16" s="6"/>
    </row>
    <row r="17" spans="1:7" ht="17.25" customHeight="1">
      <c r="A17" s="12" t="s">
        <v>14</v>
      </c>
      <c r="B17" s="12" t="s">
        <v>15</v>
      </c>
      <c r="C17" s="18"/>
      <c r="D17" s="6">
        <v>54</v>
      </c>
      <c r="E17" s="6">
        <v>36</v>
      </c>
      <c r="F17" s="6">
        <v>20</v>
      </c>
      <c r="G17" s="6"/>
    </row>
    <row r="18" spans="1:7" ht="15.75" customHeight="1">
      <c r="A18" s="12" t="s">
        <v>16</v>
      </c>
      <c r="B18" s="12" t="s">
        <v>17</v>
      </c>
      <c r="C18" s="18"/>
      <c r="D18" s="6">
        <v>54</v>
      </c>
      <c r="E18" s="6">
        <v>36</v>
      </c>
      <c r="F18" s="6">
        <v>20</v>
      </c>
      <c r="G18" s="6"/>
    </row>
    <row r="19" spans="1:7" ht="18" customHeight="1">
      <c r="A19" s="12" t="s">
        <v>18</v>
      </c>
      <c r="B19" s="13" t="s">
        <v>19</v>
      </c>
      <c r="C19" s="18"/>
      <c r="D19" s="6">
        <v>54</v>
      </c>
      <c r="E19" s="6">
        <v>36</v>
      </c>
      <c r="F19" s="6">
        <v>20</v>
      </c>
      <c r="G19" s="6"/>
    </row>
    <row r="20" spans="1:7" ht="18" customHeight="1">
      <c r="A20" s="12" t="s">
        <v>20</v>
      </c>
      <c r="B20" s="13" t="s">
        <v>21</v>
      </c>
      <c r="C20" s="18"/>
      <c r="D20" s="6">
        <v>48</v>
      </c>
      <c r="E20" s="6">
        <v>32</v>
      </c>
      <c r="F20" s="6">
        <v>13</v>
      </c>
      <c r="G20" s="6"/>
    </row>
    <row r="21" spans="1:7" ht="18" customHeight="1">
      <c r="A21" s="12" t="s">
        <v>59</v>
      </c>
      <c r="B21" s="13" t="s">
        <v>61</v>
      </c>
      <c r="C21" s="18"/>
      <c r="D21" s="6">
        <v>75</v>
      </c>
      <c r="E21" s="6">
        <v>50</v>
      </c>
      <c r="F21" s="6">
        <v>15</v>
      </c>
      <c r="G21" s="6"/>
    </row>
    <row r="22" spans="1:7" ht="18" customHeight="1">
      <c r="A22" s="12" t="s">
        <v>60</v>
      </c>
      <c r="B22" s="13" t="s">
        <v>62</v>
      </c>
      <c r="C22" s="18"/>
      <c r="D22" s="6">
        <v>45</v>
      </c>
      <c r="E22" s="6">
        <v>30</v>
      </c>
      <c r="F22" s="6">
        <v>10</v>
      </c>
      <c r="G22" s="6"/>
    </row>
    <row r="23" spans="1:7" s="1" customFormat="1" ht="18" customHeight="1">
      <c r="A23" s="14"/>
      <c r="B23" s="15" t="s">
        <v>63</v>
      </c>
      <c r="C23" s="18"/>
      <c r="D23" s="10">
        <v>120</v>
      </c>
      <c r="E23" s="10">
        <v>80</v>
      </c>
      <c r="F23" s="10"/>
      <c r="G23" s="10"/>
    </row>
    <row r="24" spans="1:7" ht="15.75" customHeight="1">
      <c r="A24" s="9" t="s">
        <v>22</v>
      </c>
      <c r="B24" s="9" t="s">
        <v>23</v>
      </c>
      <c r="C24" s="19"/>
      <c r="D24" s="11">
        <f>D25</f>
        <v>556</v>
      </c>
      <c r="E24" s="11">
        <f>E25</f>
        <v>384</v>
      </c>
      <c r="F24" s="11">
        <f>F25</f>
        <v>194</v>
      </c>
      <c r="G24" s="11"/>
    </row>
    <row r="25" spans="1:7" ht="16.5" customHeight="1">
      <c r="A25" s="9" t="s">
        <v>24</v>
      </c>
      <c r="B25" s="9" t="s">
        <v>25</v>
      </c>
      <c r="C25" s="23"/>
      <c r="D25" s="11">
        <f>D26+D33</f>
        <v>556</v>
      </c>
      <c r="E25" s="11">
        <f>E26+E33</f>
        <v>384</v>
      </c>
      <c r="F25" s="11">
        <f>F26+F33</f>
        <v>194</v>
      </c>
      <c r="G25" s="11"/>
    </row>
    <row r="26" spans="1:7" ht="76.5" customHeight="1">
      <c r="A26" s="16" t="s">
        <v>26</v>
      </c>
      <c r="B26" s="7" t="s">
        <v>27</v>
      </c>
      <c r="C26" s="20"/>
      <c r="D26" s="8">
        <f>D27+D28+D29</f>
        <v>268</v>
      </c>
      <c r="E26" s="8">
        <f>E27+E28+E29</f>
        <v>185</v>
      </c>
      <c r="F26" s="8">
        <f>F27+F28+F29</f>
        <v>87</v>
      </c>
      <c r="G26" s="6"/>
    </row>
    <row r="27" spans="1:7" ht="35.25" customHeight="1">
      <c r="A27" s="12" t="s">
        <v>28</v>
      </c>
      <c r="B27" s="13" t="s">
        <v>29</v>
      </c>
      <c r="C27" s="18"/>
      <c r="D27" s="6">
        <v>94</v>
      </c>
      <c r="E27" s="6">
        <v>65</v>
      </c>
      <c r="F27" s="6">
        <v>30</v>
      </c>
      <c r="G27" s="8"/>
    </row>
    <row r="28" spans="1:7" ht="31.5">
      <c r="A28" s="13" t="s">
        <v>30</v>
      </c>
      <c r="B28" s="13" t="s">
        <v>31</v>
      </c>
      <c r="C28" s="18"/>
      <c r="D28" s="6">
        <v>94</v>
      </c>
      <c r="E28" s="6">
        <v>65</v>
      </c>
      <c r="F28" s="6">
        <v>30</v>
      </c>
      <c r="G28" s="8"/>
    </row>
    <row r="29" spans="1:7" ht="49.5" customHeight="1">
      <c r="A29" s="12" t="s">
        <v>32</v>
      </c>
      <c r="B29" s="13" t="s">
        <v>33</v>
      </c>
      <c r="C29" s="18"/>
      <c r="D29" s="6">
        <v>80</v>
      </c>
      <c r="E29" s="6">
        <v>55</v>
      </c>
      <c r="F29" s="6">
        <v>27</v>
      </c>
      <c r="G29" s="8"/>
    </row>
    <row r="30" spans="1:7" s="24" customFormat="1" ht="15.75" customHeight="1">
      <c r="A30" s="27"/>
      <c r="B30" s="28" t="s">
        <v>63</v>
      </c>
      <c r="C30" s="29"/>
      <c r="D30" s="30">
        <v>30</v>
      </c>
      <c r="E30" s="30">
        <v>20</v>
      </c>
      <c r="F30" s="30"/>
      <c r="G30" s="31"/>
    </row>
    <row r="31" spans="1:7" s="25" customFormat="1" ht="16.5" customHeight="1">
      <c r="A31" s="32" t="s">
        <v>46</v>
      </c>
      <c r="B31" s="32" t="s">
        <v>47</v>
      </c>
      <c r="C31" s="33">
        <v>3</v>
      </c>
      <c r="D31" s="34">
        <v>108</v>
      </c>
      <c r="E31" s="34">
        <v>108</v>
      </c>
      <c r="F31" s="34">
        <v>108</v>
      </c>
      <c r="G31" s="34"/>
    </row>
    <row r="32" spans="1:7" s="25" customFormat="1" ht="15.75">
      <c r="A32" s="32" t="s">
        <v>48</v>
      </c>
      <c r="B32" s="32" t="s">
        <v>49</v>
      </c>
      <c r="C32" s="33">
        <v>5</v>
      </c>
      <c r="D32" s="34">
        <v>180</v>
      </c>
      <c r="E32" s="34">
        <v>180</v>
      </c>
      <c r="F32" s="34">
        <v>180</v>
      </c>
      <c r="G32" s="34"/>
    </row>
    <row r="33" spans="1:7" s="24" customFormat="1" ht="81" customHeight="1">
      <c r="A33" s="35" t="s">
        <v>34</v>
      </c>
      <c r="B33" s="35" t="s">
        <v>35</v>
      </c>
      <c r="C33" s="36"/>
      <c r="D33" s="31">
        <f>D34+D35+D36</f>
        <v>288</v>
      </c>
      <c r="E33" s="31">
        <f>E34+E35+E36</f>
        <v>199</v>
      </c>
      <c r="F33" s="31">
        <f>F34+F35+F36</f>
        <v>107</v>
      </c>
      <c r="G33" s="31"/>
    </row>
    <row r="34" spans="1:7" s="24" customFormat="1" ht="15.75">
      <c r="A34" s="27" t="s">
        <v>36</v>
      </c>
      <c r="B34" s="27" t="s">
        <v>37</v>
      </c>
      <c r="C34" s="29"/>
      <c r="D34" s="30">
        <v>80</v>
      </c>
      <c r="E34" s="30">
        <v>55</v>
      </c>
      <c r="F34" s="30">
        <v>27</v>
      </c>
      <c r="G34" s="31"/>
    </row>
    <row r="35" spans="1:7" s="24" customFormat="1" ht="31.5" customHeight="1">
      <c r="A35" s="27" t="s">
        <v>38</v>
      </c>
      <c r="B35" s="27" t="s">
        <v>39</v>
      </c>
      <c r="C35" s="29"/>
      <c r="D35" s="30">
        <v>104</v>
      </c>
      <c r="E35" s="30">
        <v>72</v>
      </c>
      <c r="F35" s="30">
        <v>40</v>
      </c>
      <c r="G35" s="31"/>
    </row>
    <row r="36" spans="1:7" s="24" customFormat="1" ht="31.5" customHeight="1">
      <c r="A36" s="27" t="s">
        <v>40</v>
      </c>
      <c r="B36" s="27" t="s">
        <v>41</v>
      </c>
      <c r="C36" s="29"/>
      <c r="D36" s="30">
        <v>104</v>
      </c>
      <c r="E36" s="30">
        <v>72</v>
      </c>
      <c r="F36" s="30">
        <v>40</v>
      </c>
      <c r="G36" s="31"/>
    </row>
    <row r="37" spans="1:7" s="24" customFormat="1" ht="15.75">
      <c r="A37" s="27"/>
      <c r="B37" s="28" t="s">
        <v>63</v>
      </c>
      <c r="C37" s="29"/>
      <c r="D37" s="30">
        <v>66</v>
      </c>
      <c r="E37" s="30">
        <v>44</v>
      </c>
      <c r="F37" s="30"/>
      <c r="G37" s="31"/>
    </row>
    <row r="38" spans="1:7" s="25" customFormat="1" ht="17.25" customHeight="1">
      <c r="A38" s="32" t="s">
        <v>46</v>
      </c>
      <c r="B38" s="32" t="s">
        <v>47</v>
      </c>
      <c r="C38" s="33">
        <v>3</v>
      </c>
      <c r="D38" s="34">
        <v>108</v>
      </c>
      <c r="E38" s="34">
        <v>108</v>
      </c>
      <c r="F38" s="34">
        <v>108</v>
      </c>
      <c r="G38" s="34"/>
    </row>
    <row r="39" spans="1:7" s="25" customFormat="1" ht="15.75">
      <c r="A39" s="32" t="s">
        <v>48</v>
      </c>
      <c r="B39" s="32" t="s">
        <v>49</v>
      </c>
      <c r="C39" s="33">
        <v>8</v>
      </c>
      <c r="D39" s="34">
        <v>288</v>
      </c>
      <c r="E39" s="34">
        <v>288</v>
      </c>
      <c r="F39" s="34">
        <v>288</v>
      </c>
      <c r="G39" s="34"/>
    </row>
    <row r="40" spans="1:7" s="17" customFormat="1" ht="15.75">
      <c r="A40" s="16" t="s">
        <v>42</v>
      </c>
      <c r="B40" s="16" t="s">
        <v>43</v>
      </c>
      <c r="C40" s="20">
        <v>1.1</v>
      </c>
      <c r="D40" s="8">
        <v>80</v>
      </c>
      <c r="E40" s="8">
        <v>40</v>
      </c>
      <c r="F40" s="8">
        <v>40</v>
      </c>
      <c r="G40" s="8"/>
    </row>
    <row r="41" spans="1:7" ht="15.75" customHeight="1">
      <c r="A41" s="12"/>
      <c r="B41" s="16" t="s">
        <v>44</v>
      </c>
      <c r="C41" s="20">
        <v>4</v>
      </c>
      <c r="D41" s="8">
        <v>216</v>
      </c>
      <c r="E41" s="8">
        <v>144</v>
      </c>
      <c r="F41" s="8"/>
      <c r="G41" s="8"/>
    </row>
    <row r="42" spans="1:8" ht="31.5" customHeight="1">
      <c r="A42" s="16"/>
      <c r="B42" s="16" t="s">
        <v>45</v>
      </c>
      <c r="C42" s="20">
        <v>20</v>
      </c>
      <c r="D42" s="8">
        <v>1080</v>
      </c>
      <c r="E42" s="8">
        <v>720</v>
      </c>
      <c r="F42" s="8"/>
      <c r="G42" s="8"/>
      <c r="H42" s="22"/>
    </row>
    <row r="43" spans="1:7" ht="30.75" customHeight="1">
      <c r="A43" s="16" t="s">
        <v>46</v>
      </c>
      <c r="B43" s="16" t="s">
        <v>47</v>
      </c>
      <c r="C43" s="92">
        <v>19</v>
      </c>
      <c r="D43" s="93"/>
      <c r="E43" s="93">
        <v>684</v>
      </c>
      <c r="F43" s="93"/>
      <c r="G43" s="93"/>
    </row>
    <row r="44" spans="1:8" ht="15.75" customHeight="1">
      <c r="A44" s="16" t="s">
        <v>48</v>
      </c>
      <c r="B44" s="16" t="s">
        <v>49</v>
      </c>
      <c r="C44" s="92"/>
      <c r="D44" s="93"/>
      <c r="E44" s="93"/>
      <c r="F44" s="93"/>
      <c r="G44" s="93"/>
      <c r="H44" s="22"/>
    </row>
    <row r="45" spans="1:7" ht="17.25" customHeight="1">
      <c r="A45" s="16" t="s">
        <v>50</v>
      </c>
      <c r="B45" s="16" t="s">
        <v>51</v>
      </c>
      <c r="C45" s="20">
        <v>1</v>
      </c>
      <c r="D45" s="8"/>
      <c r="E45" s="6"/>
      <c r="F45" s="6"/>
      <c r="G45" s="8"/>
    </row>
    <row r="46" spans="1:7" ht="16.5" customHeight="1">
      <c r="A46" s="16" t="s">
        <v>52</v>
      </c>
      <c r="B46" s="16" t="s">
        <v>53</v>
      </c>
      <c r="C46" s="20">
        <v>1</v>
      </c>
      <c r="D46" s="8"/>
      <c r="E46" s="6"/>
      <c r="F46" s="6"/>
      <c r="G46" s="6"/>
    </row>
    <row r="47" spans="1:7" ht="18" customHeight="1">
      <c r="A47" s="12" t="s">
        <v>54</v>
      </c>
      <c r="B47" s="12" t="s">
        <v>55</v>
      </c>
      <c r="C47" s="18">
        <v>1</v>
      </c>
      <c r="D47" s="6"/>
      <c r="E47" s="6"/>
      <c r="F47" s="6"/>
      <c r="G47" s="6"/>
    </row>
    <row r="48" spans="1:7" ht="15.75">
      <c r="A48" s="16" t="s">
        <v>56</v>
      </c>
      <c r="B48" s="16" t="s">
        <v>57</v>
      </c>
      <c r="C48" s="20">
        <v>2</v>
      </c>
      <c r="D48" s="8"/>
      <c r="E48" s="6"/>
      <c r="F48" s="6"/>
      <c r="G48" s="6"/>
    </row>
    <row r="49" spans="1:8" ht="15.75">
      <c r="A49" s="87" t="s">
        <v>5</v>
      </c>
      <c r="B49" s="87"/>
      <c r="C49" s="21">
        <v>43</v>
      </c>
      <c r="D49" s="88"/>
      <c r="E49" s="88"/>
      <c r="F49" s="88"/>
      <c r="G49" s="88"/>
      <c r="H49" s="22"/>
    </row>
    <row r="51" spans="1:2" ht="18" customHeight="1">
      <c r="A51" s="96" t="s">
        <v>127</v>
      </c>
      <c r="B51" s="96"/>
    </row>
  </sheetData>
  <sheetProtection/>
  <mergeCells count="23">
    <mergeCell ref="B7:C7"/>
    <mergeCell ref="D4:G4"/>
    <mergeCell ref="C10:C12"/>
    <mergeCell ref="D10:D12"/>
    <mergeCell ref="B8:G8"/>
    <mergeCell ref="B6:C6"/>
    <mergeCell ref="A51:B51"/>
    <mergeCell ref="A10:A12"/>
    <mergeCell ref="D5:G5"/>
    <mergeCell ref="B4:C5"/>
    <mergeCell ref="D6:G6"/>
    <mergeCell ref="D7:G7"/>
    <mergeCell ref="B10:B12"/>
    <mergeCell ref="E10:F11"/>
    <mergeCell ref="A49:B49"/>
    <mergeCell ref="D49:G49"/>
    <mergeCell ref="A1:G3"/>
    <mergeCell ref="G10:G12"/>
    <mergeCell ref="C43:C44"/>
    <mergeCell ref="D43:D44"/>
    <mergeCell ref="E43:E44"/>
    <mergeCell ref="F43:F44"/>
    <mergeCell ref="G43:G44"/>
  </mergeCells>
  <printOptions/>
  <pageMargins left="0.57" right="0.21" top="0.35" bottom="0.3" header="0.14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2"/>
  <sheetViews>
    <sheetView tabSelected="1" zoomScalePageLayoutView="84" workbookViewId="0" topLeftCell="A40">
      <selection activeCell="B67" sqref="B67:G67"/>
    </sheetView>
  </sheetViews>
  <sheetFormatPr defaultColWidth="9.00390625" defaultRowHeight="12.75"/>
  <cols>
    <col min="1" max="1" width="9.75390625" style="37" customWidth="1"/>
    <col min="2" max="2" width="33.375" style="37" customWidth="1"/>
    <col min="3" max="3" width="5.625" style="37" customWidth="1"/>
    <col min="4" max="4" width="5.75390625" style="37" customWidth="1"/>
    <col min="5" max="6" width="6.00390625" style="37" customWidth="1"/>
    <col min="7" max="7" width="6.25390625" style="37" customWidth="1"/>
    <col min="8" max="8" width="6.375" style="37" customWidth="1"/>
    <col min="9" max="9" width="6.75390625" style="37" customWidth="1"/>
    <col min="10" max="11" width="7.125" style="37" customWidth="1"/>
    <col min="12" max="12" width="8.00390625" style="37" customWidth="1"/>
    <col min="13" max="13" width="6.875" style="37" customWidth="1"/>
    <col min="14" max="14" width="7.25390625" style="37" customWidth="1"/>
    <col min="15" max="15" width="8.00390625" style="37" customWidth="1"/>
    <col min="16" max="16" width="7.125" style="37" customWidth="1"/>
    <col min="17" max="17" width="6.75390625" style="24" customWidth="1"/>
    <col min="18" max="16384" width="9.125" style="24" customWidth="1"/>
  </cols>
  <sheetData>
    <row r="1" ht="12.75">
      <c r="M1" s="37" t="s">
        <v>163</v>
      </c>
    </row>
    <row r="2" ht="12.75">
      <c r="M2" s="37" t="s">
        <v>164</v>
      </c>
    </row>
    <row r="3" spans="12:13" ht="12.75">
      <c r="L3" s="37" t="s">
        <v>165</v>
      </c>
      <c r="M3" s="37" t="s">
        <v>166</v>
      </c>
    </row>
    <row r="4" spans="1:13" ht="12.75">
      <c r="A4" s="24"/>
      <c r="M4" s="37" t="s">
        <v>174</v>
      </c>
    </row>
    <row r="5" spans="2:16" ht="29.25" customHeight="1">
      <c r="B5" s="100" t="s">
        <v>171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7" spans="1:17" ht="22.5" customHeight="1">
      <c r="A7" s="107" t="s">
        <v>0</v>
      </c>
      <c r="B7" s="115" t="s">
        <v>71</v>
      </c>
      <c r="C7" s="115" t="s">
        <v>72</v>
      </c>
      <c r="D7" s="115"/>
      <c r="E7" s="115"/>
      <c r="F7" s="115" t="s">
        <v>73</v>
      </c>
      <c r="G7" s="115"/>
      <c r="H7" s="115"/>
      <c r="I7" s="115"/>
      <c r="J7" s="115"/>
      <c r="K7" s="111" t="s">
        <v>135</v>
      </c>
      <c r="L7" s="104" t="s">
        <v>74</v>
      </c>
      <c r="M7" s="105"/>
      <c r="N7" s="105"/>
      <c r="O7" s="105"/>
      <c r="P7" s="105"/>
      <c r="Q7" s="106"/>
    </row>
    <row r="8" spans="1:17" ht="24.75" customHeight="1">
      <c r="A8" s="107"/>
      <c r="B8" s="115"/>
      <c r="C8" s="115"/>
      <c r="D8" s="115"/>
      <c r="E8" s="115"/>
      <c r="F8" s="107" t="s">
        <v>75</v>
      </c>
      <c r="G8" s="107" t="s">
        <v>76</v>
      </c>
      <c r="H8" s="115" t="s">
        <v>132</v>
      </c>
      <c r="I8" s="115"/>
      <c r="J8" s="115"/>
      <c r="K8" s="116"/>
      <c r="L8" s="114" t="s">
        <v>77</v>
      </c>
      <c r="M8" s="114"/>
      <c r="N8" s="114" t="s">
        <v>78</v>
      </c>
      <c r="O8" s="114"/>
      <c r="P8" s="108" t="s">
        <v>79</v>
      </c>
      <c r="Q8" s="106"/>
    </row>
    <row r="9" spans="1:17" ht="12.75" customHeight="1">
      <c r="A9" s="107"/>
      <c r="B9" s="115"/>
      <c r="C9" s="115"/>
      <c r="D9" s="115"/>
      <c r="E9" s="115"/>
      <c r="F9" s="107"/>
      <c r="G9" s="107"/>
      <c r="H9" s="107" t="s">
        <v>133</v>
      </c>
      <c r="I9" s="114" t="s">
        <v>80</v>
      </c>
      <c r="J9" s="114"/>
      <c r="K9" s="116"/>
      <c r="L9" s="111" t="s">
        <v>120</v>
      </c>
      <c r="M9" s="111" t="s">
        <v>121</v>
      </c>
      <c r="N9" s="111" t="s">
        <v>122</v>
      </c>
      <c r="O9" s="111" t="s">
        <v>123</v>
      </c>
      <c r="P9" s="103" t="s">
        <v>124</v>
      </c>
      <c r="Q9" s="107" t="s">
        <v>172</v>
      </c>
    </row>
    <row r="10" spans="1:17" ht="51.75" customHeight="1">
      <c r="A10" s="107"/>
      <c r="B10" s="115"/>
      <c r="C10" s="115"/>
      <c r="D10" s="115"/>
      <c r="E10" s="115"/>
      <c r="F10" s="107"/>
      <c r="G10" s="107"/>
      <c r="H10" s="107"/>
      <c r="I10" s="114"/>
      <c r="J10" s="114"/>
      <c r="K10" s="116"/>
      <c r="L10" s="112"/>
      <c r="M10" s="112"/>
      <c r="N10" s="112"/>
      <c r="O10" s="112"/>
      <c r="P10" s="103"/>
      <c r="Q10" s="107"/>
    </row>
    <row r="11" spans="1:17" ht="20.25" customHeight="1" hidden="1">
      <c r="A11" s="107"/>
      <c r="B11" s="115"/>
      <c r="C11" s="115"/>
      <c r="D11" s="115"/>
      <c r="E11" s="115"/>
      <c r="F11" s="107"/>
      <c r="G11" s="107"/>
      <c r="H11" s="107"/>
      <c r="I11" s="117" t="s">
        <v>134</v>
      </c>
      <c r="J11" s="117" t="s">
        <v>81</v>
      </c>
      <c r="K11" s="116"/>
      <c r="L11" s="101" t="s">
        <v>117</v>
      </c>
      <c r="M11" s="101" t="s">
        <v>137</v>
      </c>
      <c r="N11" s="101" t="s">
        <v>117</v>
      </c>
      <c r="O11" s="101" t="s">
        <v>138</v>
      </c>
      <c r="P11" s="110" t="s">
        <v>139</v>
      </c>
      <c r="Q11" s="109" t="s">
        <v>173</v>
      </c>
    </row>
    <row r="12" spans="1:17" ht="78.75" customHeight="1">
      <c r="A12" s="107"/>
      <c r="B12" s="115"/>
      <c r="C12" s="39" t="s">
        <v>108</v>
      </c>
      <c r="D12" s="39" t="s">
        <v>128</v>
      </c>
      <c r="E12" s="39" t="s">
        <v>129</v>
      </c>
      <c r="F12" s="107"/>
      <c r="G12" s="107"/>
      <c r="H12" s="107"/>
      <c r="I12" s="117"/>
      <c r="J12" s="117"/>
      <c r="K12" s="112"/>
      <c r="L12" s="102"/>
      <c r="M12" s="102"/>
      <c r="N12" s="102"/>
      <c r="O12" s="102"/>
      <c r="P12" s="110"/>
      <c r="Q12" s="109"/>
    </row>
    <row r="13" spans="1:17" ht="12.75">
      <c r="A13" s="40" t="s">
        <v>82</v>
      </c>
      <c r="B13" s="40" t="s">
        <v>83</v>
      </c>
      <c r="C13" s="38"/>
      <c r="D13" s="38"/>
      <c r="E13" s="38"/>
      <c r="F13" s="38">
        <v>2052</v>
      </c>
      <c r="G13" s="38"/>
      <c r="H13" s="54">
        <v>2052</v>
      </c>
      <c r="I13" s="55">
        <v>1694</v>
      </c>
      <c r="J13" s="39">
        <v>358</v>
      </c>
      <c r="K13" s="39"/>
      <c r="L13" s="39">
        <v>484</v>
      </c>
      <c r="M13" s="39">
        <v>554</v>
      </c>
      <c r="N13" s="39">
        <v>454</v>
      </c>
      <c r="O13" s="39">
        <v>462</v>
      </c>
      <c r="P13" s="67">
        <v>98</v>
      </c>
      <c r="Q13" s="71">
        <v>0</v>
      </c>
    </row>
    <row r="14" spans="1:17" ht="12.75">
      <c r="A14" s="42" t="s">
        <v>84</v>
      </c>
      <c r="B14" s="42" t="s">
        <v>85</v>
      </c>
      <c r="C14" s="39"/>
      <c r="D14" s="39"/>
      <c r="E14" s="39">
        <v>4</v>
      </c>
      <c r="F14" s="39">
        <v>70</v>
      </c>
      <c r="G14" s="39"/>
      <c r="H14" s="55">
        <v>70</v>
      </c>
      <c r="I14" s="55">
        <v>70</v>
      </c>
      <c r="J14" s="39"/>
      <c r="K14" s="39"/>
      <c r="L14" s="39">
        <v>16</v>
      </c>
      <c r="M14" s="39">
        <v>16</v>
      </c>
      <c r="N14" s="39">
        <v>22</v>
      </c>
      <c r="O14" s="39">
        <v>16</v>
      </c>
      <c r="P14" s="68"/>
      <c r="Q14" s="71"/>
    </row>
    <row r="15" spans="1:17" ht="12.75">
      <c r="A15" s="42" t="s">
        <v>86</v>
      </c>
      <c r="B15" s="42" t="s">
        <v>87</v>
      </c>
      <c r="C15" s="39"/>
      <c r="D15" s="39">
        <v>4</v>
      </c>
      <c r="E15" s="39"/>
      <c r="F15" s="39">
        <v>210</v>
      </c>
      <c r="G15" s="39"/>
      <c r="H15" s="55">
        <v>210</v>
      </c>
      <c r="I15" s="55">
        <v>210</v>
      </c>
      <c r="J15" s="39"/>
      <c r="K15" s="39"/>
      <c r="L15" s="39">
        <v>51</v>
      </c>
      <c r="M15" s="39">
        <v>41</v>
      </c>
      <c r="N15" s="39">
        <v>43</v>
      </c>
      <c r="O15" s="39">
        <v>75</v>
      </c>
      <c r="P15" s="68"/>
      <c r="Q15" s="71"/>
    </row>
    <row r="16" spans="1:17" ht="12.75">
      <c r="A16" s="42" t="s">
        <v>88</v>
      </c>
      <c r="B16" s="42" t="s">
        <v>89</v>
      </c>
      <c r="C16" s="39"/>
      <c r="D16" s="39">
        <v>4</v>
      </c>
      <c r="E16" s="39"/>
      <c r="F16" s="39">
        <v>172</v>
      </c>
      <c r="G16" s="39"/>
      <c r="H16" s="39">
        <v>172</v>
      </c>
      <c r="I16" s="39">
        <v>172</v>
      </c>
      <c r="J16" s="39"/>
      <c r="K16" s="39"/>
      <c r="L16" s="39">
        <v>50</v>
      </c>
      <c r="M16" s="39">
        <v>57</v>
      </c>
      <c r="N16" s="39">
        <v>35</v>
      </c>
      <c r="O16" s="39">
        <v>30</v>
      </c>
      <c r="P16" s="68"/>
      <c r="Q16" s="71"/>
    </row>
    <row r="17" spans="1:17" ht="12.75">
      <c r="A17" s="42" t="s">
        <v>90</v>
      </c>
      <c r="B17" s="42" t="s">
        <v>91</v>
      </c>
      <c r="C17" s="39"/>
      <c r="D17" s="39">
        <v>2</v>
      </c>
      <c r="E17" s="39"/>
      <c r="F17" s="39">
        <v>140</v>
      </c>
      <c r="G17" s="39"/>
      <c r="H17" s="39">
        <v>140</v>
      </c>
      <c r="I17" s="39">
        <v>140</v>
      </c>
      <c r="J17" s="39"/>
      <c r="K17" s="39"/>
      <c r="L17" s="39">
        <v>34</v>
      </c>
      <c r="M17" s="39">
        <v>32</v>
      </c>
      <c r="N17" s="39">
        <v>34</v>
      </c>
      <c r="O17" s="39">
        <v>40</v>
      </c>
      <c r="P17" s="68"/>
      <c r="Q17" s="71"/>
    </row>
    <row r="18" spans="1:17" ht="24">
      <c r="A18" s="48" t="s">
        <v>92</v>
      </c>
      <c r="B18" s="48" t="s">
        <v>97</v>
      </c>
      <c r="C18" s="51"/>
      <c r="D18" s="51">
        <v>4</v>
      </c>
      <c r="E18" s="51"/>
      <c r="F18" s="51">
        <v>140</v>
      </c>
      <c r="G18" s="51"/>
      <c r="H18" s="51">
        <v>140</v>
      </c>
      <c r="I18" s="51">
        <v>140</v>
      </c>
      <c r="J18" s="51"/>
      <c r="K18" s="51"/>
      <c r="L18" s="51">
        <v>17</v>
      </c>
      <c r="M18" s="51">
        <v>53</v>
      </c>
      <c r="N18" s="51">
        <v>35</v>
      </c>
      <c r="O18" s="51">
        <v>35</v>
      </c>
      <c r="P18" s="69"/>
      <c r="Q18" s="71"/>
    </row>
    <row r="19" spans="1:17" ht="24">
      <c r="A19" s="48" t="s">
        <v>94</v>
      </c>
      <c r="B19" s="42" t="s">
        <v>43</v>
      </c>
      <c r="C19" s="39" t="s">
        <v>145</v>
      </c>
      <c r="D19" s="39">
        <v>4</v>
      </c>
      <c r="F19" s="39">
        <v>172</v>
      </c>
      <c r="G19" s="39"/>
      <c r="H19" s="39">
        <v>172</v>
      </c>
      <c r="I19" s="39"/>
      <c r="J19" s="39">
        <v>172</v>
      </c>
      <c r="K19" s="39"/>
      <c r="L19" s="39">
        <v>50</v>
      </c>
      <c r="M19" s="39">
        <v>57</v>
      </c>
      <c r="N19" s="39">
        <v>43</v>
      </c>
      <c r="O19" s="39">
        <v>22</v>
      </c>
      <c r="P19" s="68"/>
      <c r="Q19" s="71"/>
    </row>
    <row r="20" spans="1:17" ht="12.75" customHeight="1">
      <c r="A20" s="48" t="s">
        <v>96</v>
      </c>
      <c r="B20" s="48" t="s">
        <v>95</v>
      </c>
      <c r="C20" s="51"/>
      <c r="D20" s="51">
        <v>2</v>
      </c>
      <c r="E20" s="51"/>
      <c r="F20" s="51">
        <v>70</v>
      </c>
      <c r="G20" s="51"/>
      <c r="H20" s="51">
        <v>70</v>
      </c>
      <c r="I20" s="51">
        <v>56</v>
      </c>
      <c r="J20" s="51">
        <v>14</v>
      </c>
      <c r="K20" s="51"/>
      <c r="L20" s="51">
        <v>35</v>
      </c>
      <c r="M20" s="51">
        <v>35</v>
      </c>
      <c r="N20" s="51"/>
      <c r="O20" s="51"/>
      <c r="P20" s="69"/>
      <c r="Q20" s="71"/>
    </row>
    <row r="21" spans="1:17" ht="12.75" customHeight="1">
      <c r="A21" s="48" t="s">
        <v>98</v>
      </c>
      <c r="B21" s="48" t="s">
        <v>93</v>
      </c>
      <c r="C21" s="51"/>
      <c r="D21" s="51">
        <v>4</v>
      </c>
      <c r="E21" s="51"/>
      <c r="F21" s="51">
        <v>70</v>
      </c>
      <c r="G21" s="51"/>
      <c r="H21" s="51">
        <v>70</v>
      </c>
      <c r="I21" s="51">
        <v>50</v>
      </c>
      <c r="J21" s="51">
        <v>20</v>
      </c>
      <c r="K21" s="51"/>
      <c r="L21" s="51"/>
      <c r="M21" s="51"/>
      <c r="N21" s="51">
        <v>35</v>
      </c>
      <c r="O21" s="51">
        <v>35</v>
      </c>
      <c r="P21" s="69"/>
      <c r="Q21" s="71"/>
    </row>
    <row r="22" spans="1:17" ht="24">
      <c r="A22" s="48" t="s">
        <v>100</v>
      </c>
      <c r="B22" s="48" t="s">
        <v>99</v>
      </c>
      <c r="C22" s="51"/>
      <c r="D22" s="51">
        <v>2</v>
      </c>
      <c r="E22" s="51"/>
      <c r="F22" s="51">
        <v>70</v>
      </c>
      <c r="G22" s="51"/>
      <c r="H22" s="51">
        <v>70</v>
      </c>
      <c r="I22" s="51">
        <v>70</v>
      </c>
      <c r="J22" s="51"/>
      <c r="K22" s="51"/>
      <c r="L22" s="51">
        <v>34</v>
      </c>
      <c r="M22" s="51">
        <v>36</v>
      </c>
      <c r="N22" s="51"/>
      <c r="O22" s="51"/>
      <c r="P22" s="69"/>
      <c r="Q22" s="71"/>
    </row>
    <row r="23" spans="1:17" ht="12.75">
      <c r="A23" s="42" t="s">
        <v>141</v>
      </c>
      <c r="B23" s="42" t="s">
        <v>140</v>
      </c>
      <c r="C23" s="39"/>
      <c r="D23" s="39">
        <v>2</v>
      </c>
      <c r="E23" s="39"/>
      <c r="F23" s="39">
        <v>70</v>
      </c>
      <c r="G23" s="39"/>
      <c r="H23" s="39">
        <v>70</v>
      </c>
      <c r="I23" s="39">
        <v>42</v>
      </c>
      <c r="J23" s="39">
        <v>28</v>
      </c>
      <c r="K23" s="39"/>
      <c r="L23" s="39">
        <v>44</v>
      </c>
      <c r="M23" s="39">
        <v>26</v>
      </c>
      <c r="N23" s="39"/>
      <c r="O23" s="39"/>
      <c r="P23" s="67"/>
      <c r="Q23" s="71"/>
    </row>
    <row r="24" spans="1:17" ht="12.75">
      <c r="A24" s="42" t="s">
        <v>146</v>
      </c>
      <c r="B24" s="42" t="s">
        <v>101</v>
      </c>
      <c r="C24" s="39"/>
      <c r="D24" s="39"/>
      <c r="E24" s="39">
        <v>4</v>
      </c>
      <c r="F24" s="39">
        <v>342</v>
      </c>
      <c r="G24" s="39"/>
      <c r="H24" s="39">
        <v>342</v>
      </c>
      <c r="I24" s="39">
        <v>342</v>
      </c>
      <c r="J24" s="39"/>
      <c r="K24" s="39"/>
      <c r="L24" s="39">
        <v>85</v>
      </c>
      <c r="M24" s="39">
        <v>72</v>
      </c>
      <c r="N24" s="39">
        <v>94</v>
      </c>
      <c r="O24" s="39">
        <v>91</v>
      </c>
      <c r="P24" s="68"/>
      <c r="Q24" s="71"/>
    </row>
    <row r="25" spans="1:17" ht="12.75">
      <c r="A25" s="58" t="s">
        <v>147</v>
      </c>
      <c r="B25" s="48" t="s">
        <v>102</v>
      </c>
      <c r="C25" s="51"/>
      <c r="D25" s="51"/>
      <c r="E25" s="51">
        <v>4</v>
      </c>
      <c r="F25" s="51">
        <v>286</v>
      </c>
      <c r="G25" s="51"/>
      <c r="H25" s="51">
        <v>286</v>
      </c>
      <c r="I25" s="51">
        <v>260</v>
      </c>
      <c r="J25" s="51">
        <v>26</v>
      </c>
      <c r="K25" s="51"/>
      <c r="L25" s="51">
        <v>68</v>
      </c>
      <c r="M25" s="51">
        <v>74</v>
      </c>
      <c r="N25" s="51">
        <v>88</v>
      </c>
      <c r="O25" s="51">
        <v>56</v>
      </c>
      <c r="P25" s="69"/>
      <c r="Q25" s="71"/>
    </row>
    <row r="26" spans="1:17" ht="12.75">
      <c r="A26" s="42" t="s">
        <v>119</v>
      </c>
      <c r="B26" s="42" t="s">
        <v>103</v>
      </c>
      <c r="C26" s="39">
        <v>5</v>
      </c>
      <c r="D26" s="39"/>
      <c r="E26" s="39"/>
      <c r="F26" s="39">
        <v>34</v>
      </c>
      <c r="G26" s="39"/>
      <c r="H26" s="39">
        <v>34</v>
      </c>
      <c r="I26" s="39">
        <v>17</v>
      </c>
      <c r="J26" s="39">
        <v>17</v>
      </c>
      <c r="K26" s="39"/>
      <c r="L26" s="52"/>
      <c r="M26" s="52"/>
      <c r="N26" s="52"/>
      <c r="O26" s="37">
        <v>18</v>
      </c>
      <c r="P26" s="67">
        <v>16</v>
      </c>
      <c r="Q26" s="71"/>
    </row>
    <row r="27" spans="1:17" ht="12.75">
      <c r="A27" s="42" t="s">
        <v>130</v>
      </c>
      <c r="B27" s="42" t="s">
        <v>143</v>
      </c>
      <c r="C27" s="39"/>
      <c r="D27" s="39">
        <v>5</v>
      </c>
      <c r="E27" s="39"/>
      <c r="F27" s="39">
        <v>48</v>
      </c>
      <c r="G27" s="39"/>
      <c r="H27" s="39">
        <v>48</v>
      </c>
      <c r="I27" s="39">
        <v>48</v>
      </c>
      <c r="J27" s="39"/>
      <c r="K27" s="39"/>
      <c r="L27" s="39"/>
      <c r="M27" s="39"/>
      <c r="N27" s="39"/>
      <c r="O27" s="39"/>
      <c r="P27" s="68">
        <v>48</v>
      </c>
      <c r="Q27" s="71"/>
    </row>
    <row r="28" spans="1:17" ht="24">
      <c r="A28" s="42" t="s">
        <v>142</v>
      </c>
      <c r="B28" s="42" t="s">
        <v>144</v>
      </c>
      <c r="C28" s="39"/>
      <c r="D28" s="39">
        <v>5</v>
      </c>
      <c r="E28" s="39"/>
      <c r="F28" s="39">
        <v>158</v>
      </c>
      <c r="G28" s="39"/>
      <c r="H28" s="39">
        <v>158</v>
      </c>
      <c r="I28" s="39">
        <v>99</v>
      </c>
      <c r="J28" s="39">
        <v>59</v>
      </c>
      <c r="K28" s="39"/>
      <c r="L28" s="52"/>
      <c r="M28" s="52">
        <v>55</v>
      </c>
      <c r="N28" s="52">
        <v>25</v>
      </c>
      <c r="O28" s="39">
        <v>44</v>
      </c>
      <c r="P28" s="67">
        <v>34</v>
      </c>
      <c r="Q28" s="71"/>
    </row>
    <row r="29" spans="1:17" ht="36">
      <c r="A29" s="42" t="s">
        <v>169</v>
      </c>
      <c r="B29" s="40" t="s">
        <v>170</v>
      </c>
      <c r="C29" s="39"/>
      <c r="D29" s="39"/>
      <c r="E29" s="39"/>
      <c r="F29" s="38">
        <v>1080</v>
      </c>
      <c r="G29" s="38">
        <v>360</v>
      </c>
      <c r="H29" s="38">
        <v>720</v>
      </c>
      <c r="I29" s="38">
        <v>387</v>
      </c>
      <c r="J29" s="38">
        <v>331</v>
      </c>
      <c r="K29" s="38">
        <v>684</v>
      </c>
      <c r="L29" s="66">
        <v>128</v>
      </c>
      <c r="M29" s="66">
        <v>274</v>
      </c>
      <c r="N29" s="66">
        <v>158</v>
      </c>
      <c r="O29" s="38">
        <v>330</v>
      </c>
      <c r="P29" s="70">
        <v>514</v>
      </c>
      <c r="Q29" s="74">
        <v>720</v>
      </c>
    </row>
    <row r="30" spans="1:17" ht="24">
      <c r="A30" s="40" t="s">
        <v>22</v>
      </c>
      <c r="B30" s="40" t="s">
        <v>167</v>
      </c>
      <c r="C30" s="38"/>
      <c r="D30" s="38"/>
      <c r="E30" s="38"/>
      <c r="F30" s="38">
        <v>295</v>
      </c>
      <c r="G30" s="38">
        <v>88</v>
      </c>
      <c r="H30" s="38">
        <v>207</v>
      </c>
      <c r="I30" s="38">
        <v>92</v>
      </c>
      <c r="J30" s="38">
        <v>115</v>
      </c>
      <c r="K30" s="38"/>
      <c r="L30" s="38">
        <v>118</v>
      </c>
      <c r="M30" s="38">
        <v>46</v>
      </c>
      <c r="N30" s="38"/>
      <c r="O30" s="38">
        <v>43</v>
      </c>
      <c r="P30" s="70"/>
      <c r="Q30" s="71"/>
    </row>
    <row r="31" spans="1:17" ht="13.5" customHeight="1">
      <c r="A31" s="58" t="s">
        <v>10</v>
      </c>
      <c r="B31" s="60" t="s">
        <v>148</v>
      </c>
      <c r="C31" s="58"/>
      <c r="D31" s="58">
        <v>1</v>
      </c>
      <c r="E31" s="58"/>
      <c r="F31" s="58">
        <v>54</v>
      </c>
      <c r="G31" s="58">
        <v>18</v>
      </c>
      <c r="H31" s="58">
        <v>36</v>
      </c>
      <c r="I31" s="58">
        <v>24</v>
      </c>
      <c r="J31" s="58">
        <v>12</v>
      </c>
      <c r="K31" s="58"/>
      <c r="L31" s="58">
        <v>36</v>
      </c>
      <c r="M31" s="58"/>
      <c r="N31" s="58"/>
      <c r="O31" s="58"/>
      <c r="P31" s="60"/>
      <c r="Q31" s="71"/>
    </row>
    <row r="32" spans="1:17" ht="24">
      <c r="A32" s="59" t="s">
        <v>12</v>
      </c>
      <c r="B32" s="61" t="s">
        <v>149</v>
      </c>
      <c r="C32" s="58"/>
      <c r="D32" s="58">
        <v>1</v>
      </c>
      <c r="E32" s="58"/>
      <c r="F32" s="58">
        <v>86</v>
      </c>
      <c r="G32" s="58">
        <v>22</v>
      </c>
      <c r="H32" s="58">
        <v>64</v>
      </c>
      <c r="I32" s="58">
        <v>36</v>
      </c>
      <c r="J32" s="58">
        <v>28</v>
      </c>
      <c r="K32" s="58"/>
      <c r="L32" s="58">
        <v>64</v>
      </c>
      <c r="M32" s="58"/>
      <c r="N32" s="58"/>
      <c r="O32" s="58"/>
      <c r="P32" s="60"/>
      <c r="Q32" s="71"/>
    </row>
    <row r="33" spans="1:17" ht="24">
      <c r="A33" s="62" t="s">
        <v>14</v>
      </c>
      <c r="B33" s="62" t="s">
        <v>150</v>
      </c>
      <c r="C33" s="58"/>
      <c r="D33" s="58">
        <v>2</v>
      </c>
      <c r="E33" s="58"/>
      <c r="F33" s="58">
        <v>48</v>
      </c>
      <c r="G33" s="58">
        <v>16</v>
      </c>
      <c r="H33" s="58">
        <v>32</v>
      </c>
      <c r="I33" s="58">
        <v>14</v>
      </c>
      <c r="J33" s="58">
        <v>18</v>
      </c>
      <c r="K33" s="58"/>
      <c r="L33" s="58">
        <v>6</v>
      </c>
      <c r="M33" s="58">
        <v>26</v>
      </c>
      <c r="N33" s="58"/>
      <c r="O33" s="58"/>
      <c r="P33" s="60"/>
      <c r="Q33" s="71"/>
    </row>
    <row r="34" spans="1:17" ht="12.75">
      <c r="A34" s="58" t="s">
        <v>16</v>
      </c>
      <c r="B34" s="58" t="s">
        <v>151</v>
      </c>
      <c r="C34" s="58">
        <v>3</v>
      </c>
      <c r="D34" s="58"/>
      <c r="E34" s="58"/>
      <c r="F34" s="58">
        <v>48</v>
      </c>
      <c r="G34" s="58">
        <v>16</v>
      </c>
      <c r="H34" s="58">
        <v>32</v>
      </c>
      <c r="I34" s="58">
        <v>10</v>
      </c>
      <c r="J34" s="58">
        <v>22</v>
      </c>
      <c r="K34" s="58"/>
      <c r="L34" s="58">
        <v>12</v>
      </c>
      <c r="M34" s="58">
        <v>20</v>
      </c>
      <c r="N34" s="58"/>
      <c r="O34" s="58"/>
      <c r="P34" s="60"/>
      <c r="Q34" s="71"/>
    </row>
    <row r="35" spans="1:17" ht="12.75">
      <c r="A35" s="58" t="s">
        <v>18</v>
      </c>
      <c r="B35" s="58" t="s">
        <v>152</v>
      </c>
      <c r="C35" s="58">
        <v>3</v>
      </c>
      <c r="D35" s="58"/>
      <c r="E35" s="58"/>
      <c r="F35" s="58">
        <v>59</v>
      </c>
      <c r="G35" s="58">
        <v>16</v>
      </c>
      <c r="H35" s="58">
        <v>43</v>
      </c>
      <c r="I35" s="58">
        <v>8</v>
      </c>
      <c r="J35" s="58">
        <v>35</v>
      </c>
      <c r="L35" s="58"/>
      <c r="M35" s="58"/>
      <c r="N35" s="58"/>
      <c r="O35" s="58">
        <v>43</v>
      </c>
      <c r="P35" s="60"/>
      <c r="Q35" s="71"/>
    </row>
    <row r="36" spans="1:17" ht="12.75">
      <c r="A36" s="40" t="s">
        <v>22</v>
      </c>
      <c r="B36" s="40" t="s">
        <v>168</v>
      </c>
      <c r="C36" s="39"/>
      <c r="D36" s="39"/>
      <c r="E36" s="39"/>
      <c r="F36" s="38">
        <v>785</v>
      </c>
      <c r="G36" s="38">
        <v>272</v>
      </c>
      <c r="H36" s="38">
        <v>513</v>
      </c>
      <c r="I36" s="38">
        <v>295</v>
      </c>
      <c r="J36" s="38">
        <v>216</v>
      </c>
      <c r="K36" s="38">
        <v>1404</v>
      </c>
      <c r="L36" s="38">
        <v>10</v>
      </c>
      <c r="M36" s="38">
        <v>228</v>
      </c>
      <c r="N36" s="38">
        <v>158</v>
      </c>
      <c r="O36" s="38">
        <v>287</v>
      </c>
      <c r="P36" s="70">
        <v>514</v>
      </c>
      <c r="Q36" s="71">
        <v>720</v>
      </c>
    </row>
    <row r="37" spans="1:17" ht="12.75">
      <c r="A37" s="44" t="s">
        <v>24</v>
      </c>
      <c r="B37" s="44" t="s">
        <v>25</v>
      </c>
      <c r="C37" s="39"/>
      <c r="D37" s="39"/>
      <c r="E37" s="39"/>
      <c r="F37" s="38">
        <v>705</v>
      </c>
      <c r="G37" s="38">
        <v>232</v>
      </c>
      <c r="H37" s="38">
        <v>473</v>
      </c>
      <c r="I37" s="38">
        <v>295</v>
      </c>
      <c r="J37" s="38">
        <v>178</v>
      </c>
      <c r="K37" s="38">
        <v>1404</v>
      </c>
      <c r="L37" s="38">
        <v>10</v>
      </c>
      <c r="M37" s="38">
        <v>228</v>
      </c>
      <c r="N37" s="38">
        <v>158</v>
      </c>
      <c r="O37" s="38">
        <v>287</v>
      </c>
      <c r="P37" s="70">
        <v>494</v>
      </c>
      <c r="Q37" s="71"/>
    </row>
    <row r="38" spans="1:17" ht="48">
      <c r="A38" s="42" t="s">
        <v>104</v>
      </c>
      <c r="B38" s="40" t="s">
        <v>154</v>
      </c>
      <c r="C38" s="39"/>
      <c r="D38" s="39"/>
      <c r="E38" s="39">
        <v>6</v>
      </c>
      <c r="F38" s="38">
        <v>438</v>
      </c>
      <c r="G38" s="38">
        <v>139</v>
      </c>
      <c r="H38" s="38">
        <v>299</v>
      </c>
      <c r="I38" s="38">
        <v>176</v>
      </c>
      <c r="J38" s="38">
        <v>123</v>
      </c>
      <c r="K38" s="38">
        <v>1404</v>
      </c>
      <c r="L38" s="39">
        <v>10</v>
      </c>
      <c r="M38" s="39">
        <v>84</v>
      </c>
      <c r="N38" s="39">
        <v>68</v>
      </c>
      <c r="O38" s="39">
        <v>53</v>
      </c>
      <c r="P38" s="67">
        <v>62</v>
      </c>
      <c r="Q38" s="71">
        <v>22</v>
      </c>
    </row>
    <row r="39" spans="1:17" s="25" customFormat="1" ht="27" customHeight="1">
      <c r="A39" s="46" t="s">
        <v>105</v>
      </c>
      <c r="B39" s="65" t="s">
        <v>153</v>
      </c>
      <c r="C39" s="39"/>
      <c r="D39" s="39">
        <v>3</v>
      </c>
      <c r="E39" s="39"/>
      <c r="F39" s="38">
        <v>48</v>
      </c>
      <c r="G39" s="38">
        <v>16</v>
      </c>
      <c r="H39" s="38">
        <v>32</v>
      </c>
      <c r="I39" s="38">
        <v>12</v>
      </c>
      <c r="J39" s="38">
        <v>20</v>
      </c>
      <c r="K39" s="38"/>
      <c r="L39" s="38"/>
      <c r="M39" s="38">
        <v>10</v>
      </c>
      <c r="N39" s="38">
        <v>22</v>
      </c>
      <c r="O39" s="38"/>
      <c r="P39" s="70"/>
      <c r="Q39" s="72"/>
    </row>
    <row r="40" spans="1:17" s="26" customFormat="1" ht="36" customHeight="1">
      <c r="A40" s="46" t="s">
        <v>106</v>
      </c>
      <c r="B40" s="64" t="s">
        <v>154</v>
      </c>
      <c r="C40" s="39"/>
      <c r="D40" s="39">
        <v>6</v>
      </c>
      <c r="E40" s="39"/>
      <c r="F40" s="39">
        <v>390</v>
      </c>
      <c r="G40" s="39">
        <v>123</v>
      </c>
      <c r="H40" s="39">
        <v>267</v>
      </c>
      <c r="I40" s="39">
        <v>164</v>
      </c>
      <c r="J40" s="39">
        <v>103</v>
      </c>
      <c r="K40" s="39"/>
      <c r="L40" s="39">
        <v>10</v>
      </c>
      <c r="M40" s="39">
        <v>74</v>
      </c>
      <c r="N40" s="39">
        <v>46</v>
      </c>
      <c r="O40" s="39">
        <v>53</v>
      </c>
      <c r="P40" s="67">
        <v>62</v>
      </c>
      <c r="Q40" s="73">
        <v>22</v>
      </c>
    </row>
    <row r="41" spans="1:17" ht="25.5" customHeight="1">
      <c r="A41" s="46" t="s">
        <v>107</v>
      </c>
      <c r="B41" s="42" t="s">
        <v>155</v>
      </c>
      <c r="C41" s="53"/>
      <c r="D41" s="53"/>
      <c r="E41" s="53"/>
      <c r="F41" s="53"/>
      <c r="G41" s="53"/>
      <c r="H41" s="53"/>
      <c r="I41" s="53"/>
      <c r="J41" s="53"/>
      <c r="K41" s="50">
        <v>144</v>
      </c>
      <c r="L41" s="50"/>
      <c r="M41" s="75" t="s">
        <v>156</v>
      </c>
      <c r="N41" s="76"/>
      <c r="O41" s="76"/>
      <c r="P41" s="77"/>
      <c r="Q41" s="78"/>
    </row>
    <row r="42" spans="1:17" ht="12.75">
      <c r="A42" s="46" t="s">
        <v>111</v>
      </c>
      <c r="B42" s="42" t="s">
        <v>157</v>
      </c>
      <c r="C42" s="39"/>
      <c r="D42" s="39"/>
      <c r="E42" s="39"/>
      <c r="F42" s="39"/>
      <c r="G42" s="39"/>
      <c r="H42" s="39"/>
      <c r="I42" s="39"/>
      <c r="J42" s="39"/>
      <c r="K42" s="39">
        <v>288</v>
      </c>
      <c r="L42" s="39"/>
      <c r="M42" s="79"/>
      <c r="N42" s="79"/>
      <c r="O42" s="79"/>
      <c r="P42" s="80">
        <v>288</v>
      </c>
      <c r="Q42" s="78"/>
    </row>
    <row r="43" spans="1:17" ht="12.75">
      <c r="A43" s="46" t="s">
        <v>107</v>
      </c>
      <c r="B43" s="42" t="s">
        <v>158</v>
      </c>
      <c r="C43" s="39"/>
      <c r="D43" s="39"/>
      <c r="E43" s="39"/>
      <c r="F43" s="39"/>
      <c r="G43" s="39"/>
      <c r="H43" s="39"/>
      <c r="I43" s="39"/>
      <c r="J43" s="39"/>
      <c r="K43" s="39">
        <v>156</v>
      </c>
      <c r="L43" s="39"/>
      <c r="M43" s="81"/>
      <c r="N43" s="79">
        <v>90</v>
      </c>
      <c r="O43" s="79">
        <v>66</v>
      </c>
      <c r="P43" s="80"/>
      <c r="Q43" s="78"/>
    </row>
    <row r="44" spans="1:17" ht="12.75">
      <c r="A44" s="46" t="s">
        <v>109</v>
      </c>
      <c r="B44" s="42" t="s">
        <v>49</v>
      </c>
      <c r="C44" s="39">
        <v>4</v>
      </c>
      <c r="D44" s="39"/>
      <c r="E44" s="39"/>
      <c r="F44" s="39"/>
      <c r="G44" s="39"/>
      <c r="H44" s="39"/>
      <c r="I44" s="39"/>
      <c r="J44" s="39"/>
      <c r="K44" s="39">
        <v>168</v>
      </c>
      <c r="L44" s="39"/>
      <c r="M44" s="79"/>
      <c r="N44" s="79"/>
      <c r="O44" s="79">
        <v>168</v>
      </c>
      <c r="P44" s="80"/>
      <c r="Q44" s="78"/>
    </row>
    <row r="45" spans="1:17" s="49" customFormat="1" ht="12.75">
      <c r="A45" s="46" t="s">
        <v>112</v>
      </c>
      <c r="B45" s="42" t="s">
        <v>49</v>
      </c>
      <c r="C45" s="39">
        <v>6</v>
      </c>
      <c r="D45" s="39"/>
      <c r="E45" s="39"/>
      <c r="F45" s="39"/>
      <c r="G45" s="39"/>
      <c r="H45" s="39"/>
      <c r="I45" s="39"/>
      <c r="J45" s="39"/>
      <c r="K45" s="39">
        <v>432</v>
      </c>
      <c r="L45" s="39"/>
      <c r="M45" s="79"/>
      <c r="N45" s="79"/>
      <c r="O45" s="79"/>
      <c r="P45" s="80"/>
      <c r="Q45" s="82">
        <v>432</v>
      </c>
    </row>
    <row r="46" spans="1:17" s="49" customFormat="1" ht="12.75">
      <c r="A46" s="45" t="s">
        <v>34</v>
      </c>
      <c r="B46" s="40" t="s">
        <v>159</v>
      </c>
      <c r="C46" s="39"/>
      <c r="D46" s="39"/>
      <c r="E46" s="38">
        <v>6</v>
      </c>
      <c r="F46" s="38">
        <v>267</v>
      </c>
      <c r="G46" s="38">
        <v>93</v>
      </c>
      <c r="H46" s="38">
        <v>174</v>
      </c>
      <c r="I46" s="38">
        <v>119</v>
      </c>
      <c r="J46" s="38">
        <v>55</v>
      </c>
      <c r="K46" s="39"/>
      <c r="L46" s="39"/>
      <c r="M46" s="79"/>
      <c r="N46" s="79"/>
      <c r="O46" s="79"/>
      <c r="P46" s="83">
        <v>144</v>
      </c>
      <c r="Q46" s="82">
        <v>30</v>
      </c>
    </row>
    <row r="47" spans="1:17" s="49" customFormat="1" ht="24">
      <c r="A47" s="46" t="s">
        <v>110</v>
      </c>
      <c r="B47" s="42" t="s">
        <v>160</v>
      </c>
      <c r="C47" s="39"/>
      <c r="D47" s="39">
        <v>6</v>
      </c>
      <c r="E47" s="39"/>
      <c r="F47" s="39">
        <v>267</v>
      </c>
      <c r="G47" s="39">
        <v>93</v>
      </c>
      <c r="H47" s="39">
        <v>174</v>
      </c>
      <c r="I47" s="39">
        <v>119</v>
      </c>
      <c r="J47" s="39">
        <v>55</v>
      </c>
      <c r="K47" s="39"/>
      <c r="L47" s="39"/>
      <c r="M47" s="79"/>
      <c r="N47" s="79"/>
      <c r="O47" s="79"/>
      <c r="P47" s="83">
        <v>144</v>
      </c>
      <c r="Q47" s="82">
        <v>30</v>
      </c>
    </row>
    <row r="48" spans="1:17" s="49" customFormat="1" ht="12.75">
      <c r="A48" s="46" t="s">
        <v>111</v>
      </c>
      <c r="B48" s="42" t="s">
        <v>162</v>
      </c>
      <c r="C48" s="39"/>
      <c r="D48" s="39"/>
      <c r="E48" s="39"/>
      <c r="F48" s="39"/>
      <c r="G48" s="39"/>
      <c r="H48" s="39"/>
      <c r="I48" s="39"/>
      <c r="J48" s="39"/>
      <c r="K48" s="39">
        <v>174</v>
      </c>
      <c r="L48" s="39"/>
      <c r="M48" s="79"/>
      <c r="N48" s="79"/>
      <c r="O48" s="79"/>
      <c r="P48" s="83"/>
      <c r="Q48" s="82">
        <v>174</v>
      </c>
    </row>
    <row r="49" spans="1:17" s="49" customFormat="1" ht="12.75">
      <c r="A49" s="46" t="s">
        <v>112</v>
      </c>
      <c r="B49" s="42" t="s">
        <v>49</v>
      </c>
      <c r="C49" s="58"/>
      <c r="D49" s="58"/>
      <c r="E49" s="58"/>
      <c r="F49" s="58"/>
      <c r="G49" s="58"/>
      <c r="H49" s="58"/>
      <c r="I49" s="58"/>
      <c r="J49" s="58"/>
      <c r="K49" s="63">
        <v>42</v>
      </c>
      <c r="L49" s="58"/>
      <c r="M49" s="84"/>
      <c r="N49" s="84"/>
      <c r="O49" s="84"/>
      <c r="P49" s="85"/>
      <c r="Q49" s="82">
        <v>42</v>
      </c>
    </row>
    <row r="50" spans="1:17" s="26" customFormat="1" ht="12.75">
      <c r="A50" s="45" t="s">
        <v>42</v>
      </c>
      <c r="B50" s="40" t="s">
        <v>43</v>
      </c>
      <c r="C50" s="38">
        <v>5</v>
      </c>
      <c r="D50" s="38">
        <v>6</v>
      </c>
      <c r="E50" s="38"/>
      <c r="F50" s="39">
        <v>80</v>
      </c>
      <c r="G50" s="39">
        <v>40</v>
      </c>
      <c r="H50" s="39">
        <v>40</v>
      </c>
      <c r="I50" s="39">
        <v>2</v>
      </c>
      <c r="J50" s="39">
        <v>38</v>
      </c>
      <c r="K50" s="39">
        <v>1404</v>
      </c>
      <c r="L50" s="39"/>
      <c r="M50" s="39"/>
      <c r="N50" s="39"/>
      <c r="O50" s="39"/>
      <c r="P50" s="67">
        <v>20</v>
      </c>
      <c r="Q50" s="73">
        <v>20</v>
      </c>
    </row>
    <row r="51" spans="1:17" s="26" customFormat="1" ht="12.75">
      <c r="A51" s="42"/>
      <c r="B51" s="113" t="s">
        <v>5</v>
      </c>
      <c r="C51" s="113"/>
      <c r="D51" s="39"/>
      <c r="E51" s="39"/>
      <c r="F51" s="39">
        <v>3132</v>
      </c>
      <c r="G51" s="39">
        <v>360</v>
      </c>
      <c r="H51" s="39">
        <v>2772</v>
      </c>
      <c r="I51" s="39">
        <v>2083</v>
      </c>
      <c r="J51" s="39">
        <v>689</v>
      </c>
      <c r="K51" s="39"/>
      <c r="L51" s="39">
        <v>612</v>
      </c>
      <c r="M51" s="39">
        <v>828</v>
      </c>
      <c r="N51" s="39">
        <v>612</v>
      </c>
      <c r="O51" s="39">
        <v>792</v>
      </c>
      <c r="P51" s="68">
        <v>612</v>
      </c>
      <c r="Q51" s="73">
        <v>720</v>
      </c>
    </row>
    <row r="52" spans="1:17" ht="15" customHeight="1">
      <c r="A52" s="42"/>
      <c r="B52" s="113" t="s">
        <v>131</v>
      </c>
      <c r="C52" s="113"/>
      <c r="D52" s="39"/>
      <c r="E52" s="39"/>
      <c r="F52" s="39"/>
      <c r="G52" s="39"/>
      <c r="H52" s="39"/>
      <c r="I52" s="39"/>
      <c r="J52" s="39"/>
      <c r="K52" s="39"/>
      <c r="L52" s="39">
        <v>36</v>
      </c>
      <c r="M52" s="39">
        <v>36</v>
      </c>
      <c r="N52" s="39">
        <v>36</v>
      </c>
      <c r="O52" s="39">
        <v>36</v>
      </c>
      <c r="P52" s="68">
        <v>36</v>
      </c>
      <c r="Q52" s="71">
        <v>36</v>
      </c>
    </row>
    <row r="53" spans="1:17" ht="3" customHeight="1" hidden="1">
      <c r="A53" s="118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71"/>
    </row>
    <row r="54" spans="1:17" ht="14.25" customHeight="1" hidden="1">
      <c r="A54" s="119"/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71"/>
    </row>
    <row r="55" spans="1:16" ht="12.75" customHeight="1" hidden="1">
      <c r="A55" s="119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</row>
    <row r="56" spans="1:16" ht="12.75" customHeight="1" hidden="1">
      <c r="A56" s="119"/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</row>
    <row r="57" spans="1:16" ht="12.75" customHeight="1" hidden="1">
      <c r="A57" s="119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</row>
    <row r="58" spans="1:16" ht="12.75" customHeight="1" hidden="1">
      <c r="A58" s="119"/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</row>
    <row r="59" spans="1:16" ht="12.75" customHeight="1" hidden="1">
      <c r="A59" s="119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</row>
    <row r="60" spans="1:16" ht="12.75" customHeight="1" hidden="1">
      <c r="A60" s="120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</row>
    <row r="61" spans="1:17" ht="12.75" customHeight="1">
      <c r="A61" s="99" t="s">
        <v>176</v>
      </c>
      <c r="B61" s="99"/>
      <c r="C61" s="99"/>
      <c r="D61" s="99"/>
      <c r="E61" s="99"/>
      <c r="F61" s="99"/>
      <c r="G61" s="99"/>
      <c r="H61" s="111" t="s">
        <v>5</v>
      </c>
      <c r="I61" s="121" t="s">
        <v>125</v>
      </c>
      <c r="J61" s="122"/>
      <c r="K61" s="123"/>
      <c r="L61" s="47">
        <f>SUM(L13+L30+L36+L59)</f>
        <v>612</v>
      </c>
      <c r="M61" s="47">
        <v>684</v>
      </c>
      <c r="N61" s="47">
        <v>522</v>
      </c>
      <c r="O61" s="47">
        <v>558</v>
      </c>
      <c r="P61" s="47">
        <v>324</v>
      </c>
      <c r="Q61" s="71">
        <v>72</v>
      </c>
    </row>
    <row r="62" spans="1:17" ht="12.75" customHeight="1">
      <c r="A62" s="99" t="s">
        <v>175</v>
      </c>
      <c r="B62" s="99"/>
      <c r="C62" s="99"/>
      <c r="D62" s="99"/>
      <c r="E62" s="99"/>
      <c r="F62" s="99"/>
      <c r="G62" s="99"/>
      <c r="H62" s="116"/>
      <c r="I62" s="121" t="s">
        <v>113</v>
      </c>
      <c r="J62" s="122"/>
      <c r="K62" s="123"/>
      <c r="L62" s="41">
        <f>SUM(L53+L57)</f>
        <v>0</v>
      </c>
      <c r="M62" s="41">
        <v>144</v>
      </c>
      <c r="N62" s="41">
        <v>90</v>
      </c>
      <c r="O62" s="41">
        <v>66</v>
      </c>
      <c r="P62" s="41">
        <v>288</v>
      </c>
      <c r="Q62" s="71">
        <v>174</v>
      </c>
    </row>
    <row r="63" spans="1:17" ht="12.75" customHeight="1">
      <c r="A63" s="99" t="s">
        <v>177</v>
      </c>
      <c r="B63" s="99"/>
      <c r="C63" s="99"/>
      <c r="D63" s="99"/>
      <c r="E63" s="99"/>
      <c r="F63" s="99"/>
      <c r="G63" s="99"/>
      <c r="H63" s="116"/>
      <c r="I63" s="121" t="s">
        <v>136</v>
      </c>
      <c r="J63" s="122"/>
      <c r="K63" s="123"/>
      <c r="L63" s="41">
        <f>SUM(L54+L58)</f>
        <v>0</v>
      </c>
      <c r="M63" s="41">
        <f>SUM(M54+M58)</f>
        <v>0</v>
      </c>
      <c r="N63" s="41">
        <f>SUM(N54+N58)</f>
        <v>0</v>
      </c>
      <c r="O63" s="41">
        <v>168</v>
      </c>
      <c r="P63" s="41">
        <v>0</v>
      </c>
      <c r="Q63" s="71">
        <v>474</v>
      </c>
    </row>
    <row r="64" spans="1:17" ht="12.75" customHeight="1">
      <c r="A64" s="99"/>
      <c r="B64" s="99"/>
      <c r="C64" s="99"/>
      <c r="D64" s="99"/>
      <c r="E64" s="99"/>
      <c r="F64" s="99"/>
      <c r="G64" s="99"/>
      <c r="H64" s="116"/>
      <c r="I64" s="121" t="s">
        <v>114</v>
      </c>
      <c r="J64" s="122"/>
      <c r="K64" s="123"/>
      <c r="L64" s="43">
        <v>0</v>
      </c>
      <c r="M64" s="43">
        <v>0</v>
      </c>
      <c r="N64" s="43">
        <v>0</v>
      </c>
      <c r="O64" s="43">
        <v>3</v>
      </c>
      <c r="P64" s="41">
        <v>0</v>
      </c>
      <c r="Q64" s="71">
        <v>2</v>
      </c>
    </row>
    <row r="65" spans="1:17" ht="12.75" customHeight="1">
      <c r="A65" s="99"/>
      <c r="B65" s="99"/>
      <c r="C65" s="99"/>
      <c r="D65" s="99"/>
      <c r="E65" s="99"/>
      <c r="F65" s="99"/>
      <c r="G65" s="99"/>
      <c r="H65" s="116"/>
      <c r="I65" s="121" t="s">
        <v>115</v>
      </c>
      <c r="J65" s="122"/>
      <c r="K65" s="123"/>
      <c r="L65" s="43">
        <v>2</v>
      </c>
      <c r="M65" s="43">
        <v>5</v>
      </c>
      <c r="N65" s="43">
        <v>1</v>
      </c>
      <c r="O65" s="43">
        <v>5</v>
      </c>
      <c r="P65" s="41">
        <v>2</v>
      </c>
      <c r="Q65" s="71">
        <v>2</v>
      </c>
    </row>
    <row r="66" spans="1:17" ht="12.75" customHeight="1">
      <c r="A66" s="99"/>
      <c r="B66" s="99"/>
      <c r="C66" s="99"/>
      <c r="D66" s="99"/>
      <c r="E66" s="99"/>
      <c r="F66" s="99"/>
      <c r="G66" s="99"/>
      <c r="H66" s="112"/>
      <c r="I66" s="121" t="s">
        <v>116</v>
      </c>
      <c r="J66" s="122"/>
      <c r="K66" s="123"/>
      <c r="L66" s="43">
        <v>0</v>
      </c>
      <c r="M66" s="43">
        <v>0</v>
      </c>
      <c r="N66" s="43">
        <v>2</v>
      </c>
      <c r="O66" s="43">
        <v>1</v>
      </c>
      <c r="P66" s="41">
        <v>1</v>
      </c>
      <c r="Q66" s="71">
        <v>1</v>
      </c>
    </row>
    <row r="67" spans="2:7" ht="12.75">
      <c r="B67" s="97" t="s">
        <v>161</v>
      </c>
      <c r="C67" s="98"/>
      <c r="D67" s="98"/>
      <c r="E67" s="98"/>
      <c r="F67" s="98"/>
      <c r="G67" s="98"/>
    </row>
    <row r="68" ht="12.75">
      <c r="A68" s="56"/>
    </row>
    <row r="69" spans="1:2" ht="12.75">
      <c r="A69" s="56"/>
      <c r="B69" s="57"/>
    </row>
    <row r="70" spans="1:2" ht="12.75">
      <c r="A70" s="56"/>
      <c r="B70" s="57"/>
    </row>
    <row r="71" spans="1:2" ht="12.75">
      <c r="A71" s="56"/>
      <c r="B71" s="57"/>
    </row>
    <row r="72" spans="1:2" ht="12.75">
      <c r="A72" s="57"/>
      <c r="B72" s="57"/>
    </row>
  </sheetData>
  <sheetProtection/>
  <mergeCells count="47">
    <mergeCell ref="A53:A60"/>
    <mergeCell ref="N8:O8"/>
    <mergeCell ref="H61:H66"/>
    <mergeCell ref="I66:K66"/>
    <mergeCell ref="I65:K65"/>
    <mergeCell ref="I64:K64"/>
    <mergeCell ref="I63:K63"/>
    <mergeCell ref="I62:K62"/>
    <mergeCell ref="I61:K61"/>
    <mergeCell ref="B53:P60"/>
    <mergeCell ref="K7:K12"/>
    <mergeCell ref="B51:C51"/>
    <mergeCell ref="L8:M8"/>
    <mergeCell ref="A7:A12"/>
    <mergeCell ref="B7:B12"/>
    <mergeCell ref="F7:J7"/>
    <mergeCell ref="I11:I12"/>
    <mergeCell ref="J11:J12"/>
    <mergeCell ref="H8:J8"/>
    <mergeCell ref="F8:F12"/>
    <mergeCell ref="P11:P12"/>
    <mergeCell ref="N9:N10"/>
    <mergeCell ref="M9:M10"/>
    <mergeCell ref="B52:C52"/>
    <mergeCell ref="O9:O10"/>
    <mergeCell ref="L9:L10"/>
    <mergeCell ref="H9:H12"/>
    <mergeCell ref="I9:J10"/>
    <mergeCell ref="G8:G12"/>
    <mergeCell ref="C7:E11"/>
    <mergeCell ref="B5:P5"/>
    <mergeCell ref="L11:L12"/>
    <mergeCell ref="M11:M12"/>
    <mergeCell ref="N11:N12"/>
    <mergeCell ref="O11:O12"/>
    <mergeCell ref="P9:P10"/>
    <mergeCell ref="L7:Q7"/>
    <mergeCell ref="Q9:Q10"/>
    <mergeCell ref="P8:Q8"/>
    <mergeCell ref="Q11:Q12"/>
    <mergeCell ref="B67:G67"/>
    <mergeCell ref="A65:G65"/>
    <mergeCell ref="A66:G66"/>
    <mergeCell ref="A61:G61"/>
    <mergeCell ref="A62:G62"/>
    <mergeCell ref="A63:G63"/>
    <mergeCell ref="A64:G64"/>
  </mergeCells>
  <printOptions/>
  <pageMargins left="0.33" right="0.24" top="0.54" bottom="0.2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DNA7 X86</cp:lastModifiedBy>
  <cp:lastPrinted>2015-09-07T06:45:17Z</cp:lastPrinted>
  <dcterms:created xsi:type="dcterms:W3CDTF">2011-02-19T02:42:00Z</dcterms:created>
  <dcterms:modified xsi:type="dcterms:W3CDTF">2015-09-07T09:32:50Z</dcterms:modified>
  <cp:category/>
  <cp:version/>
  <cp:contentType/>
  <cp:contentStatus/>
</cp:coreProperties>
</file>